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20" windowHeight="21360"/>
  </bookViews>
  <sheets>
    <sheet name="Problem" sheetId="19" r:id="rId1"/>
  </sheets>
  <definedNames>
    <definedName name="accum1">Problem!#REF!</definedName>
    <definedName name="accum2">Problem!#REF!</definedName>
    <definedName name="accum3">Problem!#REF!</definedName>
    <definedName name="accum4">Problem!#REF!</definedName>
    <definedName name="accum5">Problem!#REF!</definedName>
    <definedName name="accum6">Problem!#REF!</definedName>
    <definedName name="altmar">Problem!#REF!</definedName>
    <definedName name="cogs">Problem!#REF!</definedName>
    <definedName name="company">Problem!#REF!</definedName>
    <definedName name="cost">Problem!#REF!</definedName>
    <definedName name="expense">Problem!#REF!</definedName>
    <definedName name="margin">Problem!#REF!</definedName>
    <definedName name="year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12" i="19"/>
  <c r="D17"/>
  <c r="C14"/>
  <c r="E22"/>
  <c r="E13"/>
  <c r="E14"/>
  <c r="D19"/>
  <c r="E17"/>
  <c r="A20"/>
  <c r="C17"/>
  <c r="A21"/>
  <c r="D14"/>
  <c r="E21"/>
  <c r="D21"/>
  <c r="E20"/>
  <c r="D20"/>
</calcChain>
</file>

<file path=xl/sharedStrings.xml><?xml version="1.0" encoding="utf-8"?>
<sst xmlns="http://schemas.openxmlformats.org/spreadsheetml/2006/main" count="14" uniqueCount="14">
  <si>
    <t>Actual cost</t>
  </si>
  <si>
    <t>Total
variance</t>
  </si>
  <si>
    <t>Standard cost</t>
  </si>
  <si>
    <t>Work in Process Inventory</t>
  </si>
  <si>
    <t>Spending
Variance</t>
  </si>
  <si>
    <t>Factory Overhead</t>
  </si>
  <si>
    <t>Enter the actual amount spent on fixed factory overhead  &gt;&gt;&gt;&gt;</t>
  </si>
  <si>
    <t>Enter the standard fixed overhead allocation rate  &gt;&gt;&gt;&gt;</t>
  </si>
  <si>
    <t>Enter the budgeted fixed factory overhead  &gt;&gt;&gt;&gt;</t>
  </si>
  <si>
    <t>Budgeted
Amount</t>
  </si>
  <si>
    <t>Enter standard hours (or other application base) to achieve output  &gt;&gt;&gt;&gt;</t>
  </si>
  <si>
    <t>Volume
Variance</t>
  </si>
  <si>
    <t>To increase work in process for the standard fixed overhead and record the related variances</t>
  </si>
  <si>
    <t>In the boxed areas provided, enter budgeted fixed factory overhead, actual fixed factory overhead, standard hours (or other application base), and the standard fixed overhead allocation rate.  Fixed factory overhead variances will be automatically calculated, along with related journal entries.  The initial values that are already entered correspond to values used in the example in the textbook.  Try alternative values and closely consider and evaluate the changes to the variance calculations.</t>
  </si>
</sst>
</file>

<file path=xl/styles.xml><?xml version="1.0" encoding="utf-8"?>
<styleSheet xmlns="http://schemas.openxmlformats.org/spreadsheetml/2006/main">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_(&quot;$&quot;* \(#,##0.00\);_(&quot;$&quot;* &quot;-&quot;??_);_(@_)"/>
    <numFmt numFmtId="166" formatCode="_(* #,##0.00_);_(* \(#,##0.00\);_(* &quot;-&quot;??_);_(@_)"/>
    <numFmt numFmtId="167" formatCode="[$-409]dd\-mmm\-yy;@"/>
    <numFmt numFmtId="168" formatCode="_(&quot;$&quot;* #,##0_);_(&quot;$&quot;* \(#,##0\);_(&quot;$&quot;* &quot;-&quot;??_);_(@_)"/>
    <numFmt numFmtId="169" formatCode="_(* #,##0_);_(* \(#,##0\);_(* &quot;-&quot;??_);_(@_)"/>
    <numFmt numFmtId="170" formatCode="_(* #,##0.00_);_(* \(#,##0.00\);_(* &quot;-&quot;_);_(@_)"/>
  </numFmts>
  <fonts count="17">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singleAccounting"/>
      <sz val="10"/>
      <name val="Myriad Web Pro"/>
    </font>
    <font>
      <sz val="10"/>
      <name val="Arial"/>
    </font>
    <font>
      <b/>
      <u val="doubleAccounting"/>
      <sz val="10"/>
      <name val="Myriad Web Pro"/>
    </font>
    <font>
      <b/>
      <u/>
      <sz val="10"/>
      <name val="Myriad Web Pro"/>
    </font>
    <font>
      <b/>
      <i/>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AEF28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5" fontId="13" fillId="0" borderId="0" applyFont="0" applyFill="0" applyBorder="0" applyAlignment="0" applyProtection="0"/>
    <xf numFmtId="166" fontId="13" fillId="0" borderId="0" applyFont="0" applyFill="0" applyBorder="0" applyAlignment="0" applyProtection="0"/>
  </cellStyleXfs>
  <cellXfs count="40">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11" borderId="0" xfId="0" applyFont="1" applyFill="1" applyProtection="1">
      <protection hidden="1"/>
    </xf>
    <xf numFmtId="164" fontId="11" fillId="0" borderId="0" xfId="0" applyNumberFormat="1" applyFont="1" applyFill="1" applyAlignment="1" applyProtection="1">
      <alignment horizontal="left" vertical="center" indent="1"/>
      <protection hidden="1"/>
    </xf>
    <xf numFmtId="164" fontId="11" fillId="0" borderId="0" xfId="0" applyNumberFormat="1" applyFont="1" applyFill="1" applyBorder="1" applyAlignment="1" applyProtection="1">
      <alignment horizontal="left" vertical="center"/>
      <protection hidden="1"/>
    </xf>
    <xf numFmtId="164" fontId="11" fillId="0" borderId="0" xfId="0" applyNumberFormat="1" applyFont="1" applyFill="1" applyBorder="1" applyAlignment="1" applyProtection="1">
      <alignment horizontal="left" vertical="center" indent="1"/>
      <protection hidden="1"/>
    </xf>
    <xf numFmtId="0" fontId="4" fillId="0" borderId="0" xfId="0" applyFont="1" applyFill="1" applyBorder="1" applyProtection="1">
      <protection hidden="1"/>
    </xf>
    <xf numFmtId="168" fontId="14" fillId="0" borderId="0" xfId="23" applyNumberFormat="1" applyFont="1" applyFill="1" applyBorder="1" applyAlignment="1" applyProtection="1">
      <alignment horizontal="left" vertical="center" indent="1"/>
      <protection hidden="1"/>
    </xf>
    <xf numFmtId="165" fontId="4" fillId="0" borderId="0" xfId="0" applyNumberFormat="1" applyFont="1" applyProtection="1">
      <protection hidden="1"/>
    </xf>
    <xf numFmtId="168" fontId="4" fillId="0" borderId="0" xfId="0" applyNumberFormat="1" applyFont="1" applyProtection="1">
      <protection hidden="1"/>
    </xf>
    <xf numFmtId="0" fontId="4" fillId="0" borderId="0" xfId="0" applyFont="1" applyFill="1" applyProtection="1"/>
    <xf numFmtId="0" fontId="4" fillId="0" borderId="0" xfId="0" applyFont="1" applyProtection="1"/>
    <xf numFmtId="0" fontId="4" fillId="11" borderId="0" xfId="0" applyFont="1" applyFill="1" applyProtection="1"/>
    <xf numFmtId="164" fontId="11" fillId="13" borderId="0" xfId="0" applyNumberFormat="1" applyFont="1" applyFill="1" applyAlignment="1" applyProtection="1">
      <alignment horizontal="left" vertical="center" indent="1"/>
      <protection hidden="1"/>
    </xf>
    <xf numFmtId="0" fontId="12" fillId="13" borderId="0" xfId="0" applyNumberFormat="1" applyFont="1" applyFill="1" applyBorder="1" applyAlignment="1" applyProtection="1">
      <alignment horizontal="center" vertical="center" wrapText="1"/>
      <protection hidden="1"/>
    </xf>
    <xf numFmtId="0" fontId="15" fillId="14" borderId="0" xfId="0" applyNumberFormat="1" applyFont="1" applyFill="1" applyBorder="1" applyAlignment="1" applyProtection="1">
      <alignment horizontal="center" vertical="center" wrapText="1"/>
      <protection hidden="1"/>
    </xf>
    <xf numFmtId="164" fontId="11" fillId="14" borderId="0" xfId="0" applyNumberFormat="1" applyFont="1" applyFill="1" applyBorder="1" applyAlignment="1" applyProtection="1">
      <alignment horizontal="left" vertical="center" indent="1"/>
      <protection hidden="1"/>
    </xf>
    <xf numFmtId="0" fontId="15" fillId="0" borderId="0" xfId="0" applyNumberFormat="1" applyFont="1" applyFill="1" applyBorder="1" applyAlignment="1" applyProtection="1">
      <alignment horizontal="center" vertical="center" wrapText="1"/>
      <protection hidden="1"/>
    </xf>
    <xf numFmtId="169" fontId="11" fillId="11" borderId="9" xfId="24" applyNumberFormat="1" applyFont="1" applyFill="1" applyBorder="1" applyAlignment="1" applyProtection="1">
      <alignment horizontal="center" vertical="center"/>
      <protection locked="0"/>
    </xf>
    <xf numFmtId="165" fontId="11" fillId="11" borderId="9" xfId="24" applyNumberFormat="1" applyFont="1" applyFill="1" applyBorder="1" applyAlignment="1" applyProtection="1">
      <alignment horizontal="center" vertical="center"/>
      <protection locked="0"/>
    </xf>
    <xf numFmtId="165" fontId="14" fillId="13" borderId="0" xfId="23" applyNumberFormat="1" applyFont="1" applyFill="1" applyBorder="1" applyAlignment="1" applyProtection="1">
      <alignment horizontal="left" vertical="center" indent="1"/>
      <protection hidden="1"/>
    </xf>
    <xf numFmtId="165" fontId="11" fillId="0" borderId="0" xfId="23" applyNumberFormat="1" applyFont="1" applyFill="1" applyBorder="1" applyAlignment="1" applyProtection="1">
      <alignment horizontal="left" vertical="center" indent="1"/>
      <protection hidden="1"/>
    </xf>
    <xf numFmtId="165" fontId="14" fillId="14" borderId="0" xfId="23" applyNumberFormat="1" applyFont="1" applyFill="1" applyBorder="1" applyAlignment="1" applyProtection="1">
      <alignment horizontal="left" vertical="center" indent="1"/>
      <protection hidden="1"/>
    </xf>
    <xf numFmtId="168" fontId="14" fillId="12" borderId="0" xfId="23" applyNumberFormat="1" applyFont="1" applyFill="1" applyBorder="1" applyAlignment="1" applyProtection="1">
      <alignment horizontal="left" vertical="center" indent="1"/>
      <protection hidden="1"/>
    </xf>
    <xf numFmtId="0" fontId="12" fillId="0" borderId="0" xfId="0" applyNumberFormat="1" applyFont="1" applyFill="1" applyBorder="1" applyAlignment="1" applyProtection="1">
      <alignment horizontal="center" vertical="center" wrapText="1"/>
      <protection hidden="1"/>
    </xf>
    <xf numFmtId="0" fontId="15" fillId="12" borderId="0" xfId="0" applyNumberFormat="1" applyFont="1" applyFill="1" applyBorder="1" applyAlignment="1" applyProtection="1">
      <alignment horizontal="center" vertical="center" wrapText="1"/>
      <protection hidden="1"/>
    </xf>
    <xf numFmtId="170" fontId="12" fillId="13" borderId="0" xfId="0" applyNumberFormat="1" applyFont="1" applyFill="1" applyBorder="1" applyAlignment="1" applyProtection="1">
      <alignment horizontal="left" vertical="center" indent="1"/>
      <protection hidden="1"/>
    </xf>
    <xf numFmtId="170" fontId="12" fillId="14" borderId="0" xfId="0" applyNumberFormat="1" applyFont="1" applyFill="1" applyBorder="1" applyAlignment="1" applyProtection="1">
      <alignment horizontal="left" vertical="center" indent="1"/>
      <protection hidden="1"/>
    </xf>
    <xf numFmtId="166" fontId="11" fillId="11" borderId="0" xfId="0" applyNumberFormat="1" applyFont="1" applyFill="1" applyProtection="1"/>
    <xf numFmtId="166" fontId="11" fillId="0" borderId="0" xfId="0" applyNumberFormat="1" applyFont="1" applyProtection="1"/>
    <xf numFmtId="0" fontId="11" fillId="11" borderId="0" xfId="0" applyFont="1" applyFill="1" applyAlignment="1" applyProtection="1">
      <alignment vertical="center"/>
    </xf>
    <xf numFmtId="165" fontId="11" fillId="0" borderId="0" xfId="23" applyNumberFormat="1" applyFont="1" applyFill="1" applyBorder="1" applyAlignment="1" applyProtection="1">
      <alignment horizontal="left" vertical="center"/>
      <protection hidden="1"/>
    </xf>
    <xf numFmtId="0" fontId="11" fillId="0" borderId="0" xfId="0" applyFont="1" applyFill="1" applyAlignment="1" applyProtection="1">
      <alignment vertical="center"/>
    </xf>
    <xf numFmtId="166" fontId="11" fillId="0" borderId="0" xfId="0" applyNumberFormat="1" applyFont="1" applyFill="1" applyProtection="1"/>
    <xf numFmtId="0" fontId="16" fillId="0" borderId="0" xfId="0" applyFont="1" applyFill="1" applyAlignment="1" applyProtection="1">
      <alignment horizontal="left" vertical="center" wrapText="1"/>
    </xf>
    <xf numFmtId="0" fontId="11" fillId="15" borderId="0" xfId="18" applyFont="1" applyFill="1" applyAlignment="1" applyProtection="1">
      <alignment horizontal="center" vertical="center" wrapText="1"/>
      <protection hidden="1"/>
    </xf>
    <xf numFmtId="0" fontId="11" fillId="15" borderId="0" xfId="0" applyFont="1" applyFill="1" applyAlignment="1" applyProtection="1">
      <alignment horizontal="left" vertical="center"/>
    </xf>
    <xf numFmtId="0" fontId="11" fillId="0" borderId="0" xfId="0" applyFont="1" applyAlignment="1" applyProtection="1">
      <alignment horizontal="left" vertical="center"/>
    </xf>
  </cellXfs>
  <cellStyles count="25">
    <cellStyle name="bsbody" xfId="1"/>
    <cellStyle name="bsfoot" xfId="2"/>
    <cellStyle name="bshead" xfId="3"/>
    <cellStyle name="Comma" xfId="24" builtin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4">
    <dxf>
      <font>
        <color rgb="FFFF0000"/>
      </font>
    </dxf>
    <dxf>
      <font>
        <color rgb="FFFF0000"/>
      </font>
    </dxf>
    <dxf>
      <font>
        <color rgb="FFFF0000"/>
      </font>
    </dxf>
    <dxf>
      <fill>
        <patternFill>
          <bgColor theme="4" tint="0.79998168889431442"/>
        </patternFill>
      </fill>
    </dxf>
  </dxfs>
  <tableStyles count="1" defaultTableStyle="TableStyleMedium9">
    <tableStyle name="Table Style 1" pivot="0" count="1">
      <tableStyleElement type="firstRow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AEF280"/>
      <color rgb="FF00FF00"/>
      <color rgb="FFFFFF99"/>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D77"/>
  <sheetViews>
    <sheetView tabSelected="1" workbookViewId="0">
      <selection activeCell="E5" sqref="E5"/>
    </sheetView>
  </sheetViews>
  <sheetFormatPr baseColWidth="10" defaultColWidth="0" defaultRowHeight="409.6" zeroHeight="1"/>
  <cols>
    <col min="1" max="1" width="7.6640625" style="1" customWidth="1"/>
    <col min="2" max="2" width="28.6640625" style="1" customWidth="1"/>
    <col min="3" max="5" width="15.83203125" style="1" customWidth="1"/>
    <col min="6" max="6" width="1.5" style="1" customWidth="1"/>
    <col min="7" max="7" width="4" style="1" hidden="1" customWidth="1"/>
    <col min="8" max="8" width="8.83203125" style="1" hidden="1" customWidth="1"/>
    <col min="9" max="9" width="12.6640625" style="1" hidden="1" customWidth="1"/>
    <col min="10" max="10" width="8.83203125" style="1" hidden="1" customWidth="1"/>
    <col min="11" max="11" width="16.5" style="1" hidden="1" customWidth="1"/>
    <col min="12" max="12" width="15.33203125" style="1" hidden="1" customWidth="1"/>
    <col min="13" max="13" width="13.83203125" style="1" hidden="1" customWidth="1"/>
    <col min="14" max="14" width="14.5" style="1" hidden="1" customWidth="1"/>
    <col min="15" max="30" width="0" style="1" hidden="1" customWidth="1"/>
    <col min="31" max="16384" width="8.83203125" style="1" hidden="1"/>
  </cols>
  <sheetData>
    <row r="1" spans="1:14" s="12" customFormat="1" ht="95.25" customHeight="1">
      <c r="A1" s="37" t="s">
        <v>13</v>
      </c>
      <c r="B1" s="37"/>
      <c r="C1" s="37"/>
      <c r="D1" s="37"/>
      <c r="E1" s="37"/>
      <c r="F1" s="4"/>
      <c r="G1" s="3"/>
      <c r="H1" s="3"/>
    </row>
    <row r="2" spans="1:14" s="13" customFormat="1" ht="24" customHeight="1" thickBot="1">
      <c r="A2" s="2"/>
      <c r="B2" s="2"/>
      <c r="C2" s="2"/>
      <c r="D2" s="2"/>
      <c r="E2" s="2"/>
      <c r="F2" s="3"/>
      <c r="G2" s="3"/>
      <c r="H2" s="3"/>
      <c r="I2" s="12"/>
    </row>
    <row r="3" spans="1:14" s="13" customFormat="1" ht="30.75" customHeight="1" thickBot="1">
      <c r="A3" s="38" t="s">
        <v>8</v>
      </c>
      <c r="B3" s="38"/>
      <c r="C3" s="38"/>
      <c r="D3" s="38"/>
      <c r="E3" s="21">
        <v>72000</v>
      </c>
      <c r="F3" s="14"/>
    </row>
    <row r="4" spans="1:14" s="13" customFormat="1" ht="24" customHeight="1" thickBot="1">
      <c r="A4" s="2"/>
      <c r="B4" s="2"/>
      <c r="C4" s="2"/>
      <c r="D4" s="2"/>
      <c r="E4" s="2"/>
      <c r="F4" s="3"/>
      <c r="G4" s="3"/>
      <c r="H4" s="3"/>
      <c r="I4" s="12"/>
    </row>
    <row r="5" spans="1:14" s="13" customFormat="1" ht="30.75" customHeight="1" thickBot="1">
      <c r="A5" s="38" t="s">
        <v>6</v>
      </c>
      <c r="B5" s="38"/>
      <c r="C5" s="38"/>
      <c r="D5" s="38"/>
      <c r="E5" s="21">
        <v>70000</v>
      </c>
      <c r="F5" s="14"/>
    </row>
    <row r="6" spans="1:14" s="13" customFormat="1" ht="24" customHeight="1" thickBot="1">
      <c r="A6" s="2"/>
      <c r="B6" s="2"/>
      <c r="C6" s="2"/>
      <c r="D6" s="2"/>
      <c r="E6" s="2"/>
      <c r="F6" s="3"/>
      <c r="G6" s="3"/>
      <c r="H6" s="3"/>
      <c r="I6" s="12"/>
    </row>
    <row r="7" spans="1:14" s="13" customFormat="1" ht="30.75" customHeight="1" thickBot="1">
      <c r="A7" s="38" t="s">
        <v>10</v>
      </c>
      <c r="B7" s="38"/>
      <c r="C7" s="38"/>
      <c r="D7" s="38"/>
      <c r="E7" s="20">
        <v>10200</v>
      </c>
      <c r="F7" s="14"/>
    </row>
    <row r="8" spans="1:14" s="13" customFormat="1" ht="24" customHeight="1" thickBot="1">
      <c r="A8" s="2"/>
      <c r="B8" s="2"/>
      <c r="C8" s="2"/>
      <c r="D8" s="2"/>
      <c r="E8" s="2"/>
      <c r="F8" s="3"/>
      <c r="G8" s="3"/>
      <c r="H8" s="3"/>
      <c r="I8" s="12"/>
    </row>
    <row r="9" spans="1:14" s="13" customFormat="1" ht="30.75" customHeight="1" thickBot="1">
      <c r="A9" s="38" t="s">
        <v>7</v>
      </c>
      <c r="B9" s="38"/>
      <c r="C9" s="38"/>
      <c r="D9" s="38"/>
      <c r="E9" s="21">
        <v>6</v>
      </c>
      <c r="F9" s="14"/>
    </row>
    <row r="10" spans="1:14" s="13" customFormat="1" ht="35.25" customHeight="1">
      <c r="A10" s="2"/>
      <c r="B10" s="2"/>
      <c r="C10" s="2"/>
      <c r="D10" s="2"/>
      <c r="E10" s="2"/>
      <c r="F10" s="3"/>
      <c r="G10" s="3"/>
      <c r="H10" s="3"/>
      <c r="I10" s="12"/>
    </row>
    <row r="11" spans="1:14" s="2" customFormat="1" ht="42.75" customHeight="1">
      <c r="A11" s="7"/>
      <c r="B11" s="7"/>
      <c r="C11" s="16" t="s">
        <v>0</v>
      </c>
      <c r="E11" s="17" t="s">
        <v>2</v>
      </c>
      <c r="F11" s="8"/>
      <c r="K11" s="11"/>
      <c r="L11" s="10"/>
      <c r="M11" s="11"/>
      <c r="N11" s="11"/>
    </row>
    <row r="12" spans="1:14" s="13" customFormat="1" ht="28" customHeight="1">
      <c r="A12" s="5"/>
      <c r="B12" s="5"/>
      <c r="C12" s="15"/>
      <c r="D12" s="7"/>
      <c r="E12" s="18">
        <f>E7</f>
        <v>10200</v>
      </c>
      <c r="F12" s="3"/>
      <c r="G12" s="3"/>
      <c r="H12" s="3"/>
      <c r="I12" s="12"/>
      <c r="M12" s="11"/>
      <c r="N12" s="11"/>
    </row>
    <row r="13" spans="1:14" s="2" customFormat="1" ht="38.25" customHeight="1">
      <c r="A13" s="7"/>
      <c r="B13" s="7"/>
      <c r="C13" s="28"/>
      <c r="D13" s="19" t="s">
        <v>1</v>
      </c>
      <c r="E13" s="29">
        <f>E9</f>
        <v>6</v>
      </c>
      <c r="F13" s="8"/>
      <c r="K13" s="13"/>
      <c r="M13" s="11"/>
      <c r="N13" s="11"/>
    </row>
    <row r="14" spans="1:14" s="2" customFormat="1" ht="27.75" customHeight="1">
      <c r="A14" s="6"/>
      <c r="B14" s="7"/>
      <c r="C14" s="22">
        <f>E5</f>
        <v>70000</v>
      </c>
      <c r="D14" s="33">
        <f>E14-C14</f>
        <v>-8800</v>
      </c>
      <c r="E14" s="24">
        <f>E12*E13</f>
        <v>61200</v>
      </c>
      <c r="F14" s="8"/>
    </row>
    <row r="15" spans="1:14" s="2" customFormat="1" ht="42.75" customHeight="1">
      <c r="A15" s="6"/>
      <c r="B15" s="7"/>
      <c r="C15" s="26"/>
      <c r="D15" s="9"/>
      <c r="E15" s="19"/>
      <c r="F15" s="8"/>
    </row>
    <row r="16" spans="1:14" s="13" customFormat="1" ht="45" customHeight="1">
      <c r="C16" s="19" t="s">
        <v>4</v>
      </c>
      <c r="D16" s="27" t="s">
        <v>9</v>
      </c>
      <c r="E16" s="19" t="s">
        <v>11</v>
      </c>
    </row>
    <row r="17" spans="1:6" s="13" customFormat="1" ht="28.5" customHeight="1">
      <c r="C17" s="23">
        <f>D17-C14</f>
        <v>2000</v>
      </c>
      <c r="D17" s="25">
        <f>E3</f>
        <v>72000</v>
      </c>
      <c r="E17" s="23">
        <f>E14-D17</f>
        <v>-10800</v>
      </c>
    </row>
    <row r="18" spans="1:6" s="13" customFormat="1" ht="54" customHeight="1"/>
    <row r="19" spans="1:6" s="13" customFormat="1" ht="21" customHeight="1">
      <c r="A19" s="39" t="s">
        <v>3</v>
      </c>
      <c r="B19" s="39"/>
      <c r="D19" s="31">
        <f>E14</f>
        <v>61200</v>
      </c>
    </row>
    <row r="20" spans="1:6" s="13" customFormat="1" ht="21" customHeight="1">
      <c r="A20" s="32" t="str">
        <f>IF(E17&lt;0,"Fixed Overhead Volume Variance",IF(E17&gt;0,"              Fixed Overhead Volume Variance",""))</f>
        <v>Fixed Overhead Volume Variance</v>
      </c>
      <c r="B20" s="32"/>
      <c r="C20" s="14"/>
      <c r="D20" s="30">
        <f>IF(E17&lt;0,E17*-1,"")</f>
        <v>10800</v>
      </c>
      <c r="E20" s="30" t="str">
        <f>IF(E17&gt;0,E17,"")</f>
        <v/>
      </c>
      <c r="F20" s="14"/>
    </row>
    <row r="21" spans="1:6" s="13" customFormat="1" ht="21" customHeight="1">
      <c r="A21" s="34" t="str">
        <f>IF(C17&lt;0,"Fixed Overhead Spending Variance",IF(C17&gt;0,"              Fixed Overhead Spending Variance",""))</f>
        <v xml:space="preserve">              Fixed Overhead Spending Variance</v>
      </c>
      <c r="B21" s="34"/>
      <c r="C21" s="12"/>
      <c r="D21" s="35" t="str">
        <f>IF(C17&lt;0,C17*-1,"")</f>
        <v/>
      </c>
      <c r="E21" s="35">
        <f>IF(C17&gt;0,C17,"")</f>
        <v>2000</v>
      </c>
      <c r="F21" s="12"/>
    </row>
    <row r="22" spans="1:6" s="14" customFormat="1" ht="21" customHeight="1">
      <c r="B22" s="38" t="s">
        <v>5</v>
      </c>
      <c r="C22" s="38"/>
      <c r="E22" s="30">
        <f>C14</f>
        <v>70000</v>
      </c>
    </row>
    <row r="23" spans="1:6" s="13" customFormat="1" ht="61.5" customHeight="1">
      <c r="A23" s="36" t="s">
        <v>12</v>
      </c>
      <c r="B23" s="36"/>
      <c r="C23" s="36"/>
      <c r="D23" s="12"/>
      <c r="E23" s="12"/>
      <c r="F23" s="12"/>
    </row>
    <row r="24" spans="1:6" s="13" customFormat="1" ht="71.25" customHeight="1"/>
    <row r="25" spans="1:6" ht="21" hidden="1" customHeight="1"/>
    <row r="26" spans="1:6" ht="21" hidden="1" customHeight="1"/>
    <row r="27" spans="1:6" ht="21" hidden="1" customHeight="1"/>
    <row r="28" spans="1:6" ht="21" hidden="1" customHeight="1"/>
    <row r="29" spans="1:6" ht="21" hidden="1" customHeight="1"/>
    <row r="30" spans="1:6" ht="21" hidden="1" customHeight="1"/>
    <row r="31" spans="1:6" ht="21" hidden="1" customHeight="1"/>
    <row r="32" spans="1:6" ht="21" hidden="1" customHeight="1"/>
    <row r="33" ht="21" hidden="1" customHeight="1"/>
    <row r="34" ht="21" hidden="1" customHeight="1"/>
    <row r="35" ht="21" hidden="1" customHeight="1"/>
    <row r="36" ht="21" hidden="1" customHeight="1"/>
    <row r="37" ht="21" hidden="1" customHeight="1"/>
    <row r="38" ht="21" hidden="1" customHeight="1"/>
    <row r="39" ht="21" hidden="1" customHeight="1"/>
    <row r="40" ht="21" hidden="1" customHeight="1"/>
    <row r="41" ht="21" hidden="1" customHeight="1"/>
    <row r="42" ht="21" hidden="1" customHeight="1"/>
    <row r="43" ht="21" hidden="1" customHeight="1"/>
    <row r="44" ht="18.5" hidden="1" customHeight="1"/>
    <row r="45" ht="18.5" hidden="1" customHeight="1"/>
    <row r="46" ht="18.5" hidden="1" customHeight="1"/>
    <row r="47" ht="18.5" hidden="1" customHeight="1"/>
    <row r="48" ht="18.5" hidden="1" customHeight="1"/>
    <row r="49" ht="18.5" hidden="1" customHeight="1"/>
    <row r="50" ht="18.5" hidden="1" customHeight="1"/>
    <row r="51" ht="18.5" hidden="1" customHeight="1"/>
    <row r="52" ht="18.5" hidden="1" customHeight="1"/>
    <row r="53" ht="18.5" hidden="1" customHeight="1"/>
    <row r="54" ht="18.5" hidden="1" customHeight="1"/>
    <row r="55" ht="18.5" hidden="1" customHeight="1"/>
    <row r="56" ht="18.5" hidden="1" customHeight="1"/>
    <row r="57" ht="18.5" hidden="1" customHeight="1"/>
    <row r="58" ht="18.5" hidden="1" customHeight="1"/>
    <row r="59" ht="18.5" hidden="1" customHeight="1"/>
    <row r="60" ht="18.5" hidden="1" customHeight="1"/>
    <row r="61" ht="18.5" hidden="1" customHeight="1"/>
    <row r="62" ht="18.5" hidden="1" customHeight="1"/>
    <row r="63" ht="18.5" hidden="1" customHeight="1"/>
    <row r="64" ht="13" hidden="1"/>
    <row r="65" ht="13" hidden="1"/>
    <row r="66" ht="13" hidden="1"/>
    <row r="67" ht="13" hidden="1"/>
    <row r="68" ht="34.5" hidden="1" customHeight="1"/>
    <row r="69" ht="13" hidden="1"/>
    <row r="70" ht="13" hidden="1"/>
    <row r="71" ht="13" hidden="1"/>
    <row r="72" ht="13" hidden="1"/>
    <row r="73" ht="13"/>
    <row r="74" ht="13"/>
    <row r="75" ht="13"/>
    <row r="76" ht="13"/>
    <row r="77" ht="13"/>
  </sheetData>
  <sheetCalcPr fullCalcOnLoad="1"/>
  <sheetProtection algorithmName="SHA-512" hashValue="IcKcr/iCMdhLATTSdlYk8wcO57fchbzWaWBnHKCVmw/bJyNmldgPSuKcwZSPLYmOjglHvycTIdCkW1Iz9JfR1Z==" saltValue="kGRYx5X4sUvxK4gqiG/8xm==" spinCount="100000" sheet="1" objects="1" scenarios="1"/>
  <mergeCells count="8">
    <mergeCell ref="A23:C23"/>
    <mergeCell ref="A1:E1"/>
    <mergeCell ref="A3:D3"/>
    <mergeCell ref="A5:D5"/>
    <mergeCell ref="A9:D9"/>
    <mergeCell ref="B22:C22"/>
    <mergeCell ref="A19:B19"/>
    <mergeCell ref="A7:D7"/>
  </mergeCells>
  <phoneticPr fontId="2" type="noConversion"/>
  <conditionalFormatting sqref="D14">
    <cfRule type="cellIs" dxfId="2" priority="3" operator="lessThan">
      <formula>0</formula>
    </cfRule>
  </conditionalFormatting>
  <conditionalFormatting sqref="C17">
    <cfRule type="cellIs" dxfId="1" priority="2" operator="lessThan">
      <formula>0</formula>
    </cfRule>
  </conditionalFormatting>
  <conditionalFormatting sqref="E17">
    <cfRule type="cellIs" dxfId="0" priority="1" operator="lessThan">
      <formula>0</formula>
    </cfRule>
  </conditionalFormatting>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2015-12-08T19:32:21Z</dcterms:modified>
</cp:coreProperties>
</file>